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ANUAL 2024\CUENTA PUBLICA 2024\36_Estado de Situación Financiera Detallado - LDF\"/>
    </mc:Choice>
  </mc:AlternateContent>
  <xr:revisionPtr revIDLastSave="0" documentId="13_ncr:1_{5AEFEE41-C7C7-4DC4-AD7A-EA944DAF87E6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<sst xmlns="http://schemas.openxmlformats.org/spreadsheetml/2006/main" count="134" uniqueCount="131">
  <si>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</si>
  <si>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</si>
  <si>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</si>
  <si>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</si>
  <si>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</si>
  <si>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</si>
  <si>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</si>
  <si>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</si>
  <si>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</si>
  <si>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</si>
  <si>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</si>
  <si>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</si>
  <si>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</si>
  <si>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</si>
  <si>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</si>
  <si>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</si>
  <si>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</si>
  <si>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</si>
  <si>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</si>
  <si>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</si>
  <si>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</si>
  <si>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</si>
  <si>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</si>
  <si>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</si>
  <si>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</si>
  <si>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</si>
  <si>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</si>
  <si>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</si>
  <si>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</si>
  <si>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</si>
  <si>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</si>
  <si>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</si>
  <si>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</si>
  <si>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</si>
  <si>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</si>
  <si>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</si>
  <si>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</si>
  <si>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</si>
  <si>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</si>
  <si>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</si>
  <si>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</si>
  <si>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</si>
  <si>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</si>
  <si>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</si>
  <si>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</si>
  <si>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</si>
  <si>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</si>
  <si>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</si>
  <si>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</si>
  <si>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</si>
  <si>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</si>
  <si>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</si>
  <si>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</si>
  <si>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</si>
  <si>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</si>
  <si>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</si>
  <si>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</si>
  <si>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</si>
  <si>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</si>
  <si>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</si>
  <si>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</si>
  <si>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</si>
  <si>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</si>
  <si>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</si>
  <si>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</si>
  <si>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</si>
  <si>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</si>
  <si>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</si>
  <si>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</si>
  <si>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</si>
  <si>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</si>
  <si>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</si>
  <si>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</si>
  <si>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</si>
  <si>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</si>
  <si>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</si>
  <si>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</si>
  <si>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</si>
  <si>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</si>
  <si>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</si>
  <si>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</si>
  <si>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</si>
  <si>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</si>
  <si>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</si>
  <si>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</si>
  <si>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</si>
  <si>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</si>
  <si>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</si>
  <si>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</si>
  <si>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</si>
  <si>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</si>
  <si>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</si>
  <si>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</si>
  <si>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</si>
  <si>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</si>
  <si>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</si>
  <si>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</si>
  <si>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</si>
  <si>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</si>
  <si>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</si>
  <si>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</si>
  <si>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</si>
  <si>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</si>
  <si>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</si>
  <si>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</si>
  <si>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</si>
  <si>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</si>
  <si>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</si>
  <si>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</si>
  <si>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</si>
  <si>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</si>
  <si>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</si>
  <si>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</si>
  <si>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</si>
  <si>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</si>
  <si>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</si>
  <si>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</si>
  <si>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</si>
  <si>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</si>
  <si>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</si>
  <si>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</si>
  <si>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RURAL DE AGUA Y SANEAMIENTO DE SAN JUANITO</t>
  </si>
  <si>
    <t>Al 31 de Diciembre de 2023 y al 31 de diciembre de 2024 (b)</t>
  </si>
  <si>
    <t>2024 (d)</t>
  </si>
  <si>
    <t>31 de diciembre de 2023 (e)</t>
  </si>
  <si>
    <t>MTRO. MANUEL ANTONIO DOMINGUEZ MARISCAL</t>
  </si>
  <si>
    <t>C. ELVIA PETRA GONZÁLEZ PEÑA</t>
  </si>
  <si>
    <t>DIRECTOR EJECUTIVO</t>
  </si>
  <si>
    <t xml:space="preserve">DIRECTORA FINANCIERA </t>
  </si>
  <si>
    <t>_____________________________________________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</si>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</sst>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7" zoomScale="90" zoomScaleNormal="90" workbookViewId="0">
      <selection activeCell="C86" sqref="C86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121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122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201449</v>
      </c>
      <c r="D9" s="18">
        <f>SUM(D10:D16)</f>
        <v>494243</v>
      </c>
      <c r="E9" s="10" t="s">
        <v>9</v>
      </c>
      <c r="F9" s="18">
        <f>SUM(F10:F18)</f>
        <v>9628724</v>
      </c>
      <c r="G9" s="18">
        <f>SUM(G10:G18)</f>
        <v>9936643</v>
      </c>
    </row>
    <row r="10" spans="2:8" x14ac:dyDescent="0.3">
      <c r="B10" s="11" t="s">
        <v>10</v>
      </c>
      <c r="C10" s="24">
        <v>16436</v>
      </c>
      <c r="D10" s="24">
        <v>144531</v>
      </c>
      <c r="E10" s="12" t="s">
        <v>11</v>
      </c>
      <c r="F10" s="24">
        <v>0</v>
      </c>
      <c r="G10" s="24">
        <v>0</v>
      </c>
    </row>
    <row r="11" spans="2:8" x14ac:dyDescent="0.3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2.8" x14ac:dyDescent="0.3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185013</v>
      </c>
      <c r="D16" s="24">
        <v>349712</v>
      </c>
      <c r="E16" s="12" t="s">
        <v>23</v>
      </c>
      <c r="F16" s="24">
        <v>0</v>
      </c>
      <c r="G16" s="24">
        <v>0</v>
      </c>
    </row>
    <row r="17" spans="2:7" ht="22.8" x14ac:dyDescent="0.3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9628724</v>
      </c>
      <c r="G18" s="24">
        <v>9936643</v>
      </c>
    </row>
    <row r="19" spans="2:7" x14ac:dyDescent="0.3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201449</v>
      </c>
      <c r="D47" s="18">
        <f>SUM(D41,D38,D37,D31,D25,D17,D9)</f>
        <v>494243</v>
      </c>
      <c r="E47" s="5" t="s">
        <v>83</v>
      </c>
      <c r="F47" s="18">
        <f>SUM(F42,F38,F31,F27,F26,F23,F19,F9)</f>
        <v>9628724</v>
      </c>
      <c r="G47" s="18">
        <f>SUM(G42,G38,G31,G27,G26,G23,G19,G9)</f>
        <v>9936643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140138370</v>
      </c>
      <c r="D52" s="24">
        <v>140023891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9588163</v>
      </c>
      <c r="D53" s="24">
        <v>9064170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-36558418</v>
      </c>
      <c r="D55" s="24">
        <v>-30610374</v>
      </c>
      <c r="E55" s="10" t="s">
        <v>97</v>
      </c>
      <c r="F55" s="24">
        <v>0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9628724</v>
      </c>
      <c r="G59" s="18">
        <f>SUM(G47,G57)</f>
        <v>9936643</v>
      </c>
    </row>
    <row r="60" spans="2:7" ht="24" x14ac:dyDescent="0.3">
      <c r="B60" s="3" t="s">
        <v>103</v>
      </c>
      <c r="C60" s="18">
        <f>SUM(C50:C58)</f>
        <v>113168115</v>
      </c>
      <c r="D60" s="18">
        <f>SUM(D50:D58)</f>
        <v>118477687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113369564</v>
      </c>
      <c r="D62" s="18">
        <f>SUM(D47,D60)</f>
        <v>118971930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151934785</v>
      </c>
      <c r="G63" s="18">
        <f>SUM(G64:G66)</f>
        <v>151934785</v>
      </c>
    </row>
    <row r="64" spans="2:7" x14ac:dyDescent="0.3">
      <c r="B64" s="13"/>
      <c r="C64" s="21"/>
      <c r="D64" s="21"/>
      <c r="E64" s="10" t="s">
        <v>107</v>
      </c>
      <c r="F64" s="24">
        <v>1936706</v>
      </c>
      <c r="G64" s="24">
        <v>1936706</v>
      </c>
    </row>
    <row r="65" spans="2:7" x14ac:dyDescent="0.3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">
      <c r="B66" s="13"/>
      <c r="C66" s="21"/>
      <c r="D66" s="21"/>
      <c r="E66" s="10" t="s">
        <v>109</v>
      </c>
      <c r="F66" s="24">
        <v>149998079</v>
      </c>
      <c r="G66" s="24">
        <v>149998079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-48193945</v>
      </c>
      <c r="G68" s="18">
        <f>SUM(G69:G73)</f>
        <v>-42899498</v>
      </c>
    </row>
    <row r="69" spans="2:7" x14ac:dyDescent="0.3">
      <c r="B69" s="13"/>
      <c r="C69" s="21"/>
      <c r="D69" s="21"/>
      <c r="E69" s="10" t="s">
        <v>111</v>
      </c>
      <c r="F69" s="24">
        <v>-5303229</v>
      </c>
      <c r="G69" s="24">
        <v>-5193719</v>
      </c>
    </row>
    <row r="70" spans="2:7" x14ac:dyDescent="0.3">
      <c r="B70" s="13"/>
      <c r="C70" s="21"/>
      <c r="D70" s="21"/>
      <c r="E70" s="10" t="s">
        <v>112</v>
      </c>
      <c r="F70" s="24">
        <v>-42890716</v>
      </c>
      <c r="G70" s="24">
        <v>-37705779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6.1" customHeight="1" x14ac:dyDescent="0.3">
      <c r="B79" s="13"/>
      <c r="C79" s="21"/>
      <c r="D79" s="21"/>
      <c r="E79" s="5" t="s">
        <v>119</v>
      </c>
      <c r="F79" s="18">
        <f>SUM(F63,F68,F75)</f>
        <v>103740840</v>
      </c>
      <c r="G79" s="18">
        <f>SUM(G63,G68,G75)</f>
        <v>109035287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113369564</v>
      </c>
      <c r="G81" s="18">
        <f>SUM(G59,G79)</f>
        <v>118971930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/>
    <row r="89" spans="2:7" s="27" customFormat="1" x14ac:dyDescent="0.3">
      <c r="B89" s="27" t="s">
        <v>129</v>
      </c>
      <c r="F89" s="27" t="s">
        <v>130</v>
      </c>
    </row>
    <row r="90" spans="2:7" s="27" customFormat="1" x14ac:dyDescent="0.3">
      <c r="B90" s="26" t="s">
        <v>125</v>
      </c>
      <c r="C90" s="26"/>
      <c r="D90" s="26"/>
      <c r="E90" s="26"/>
      <c r="F90" s="27" t="s">
        <v>126</v>
      </c>
    </row>
    <row r="91" spans="2:7" s="27" customFormat="1" x14ac:dyDescent="0.3">
      <c r="B91" s="26" t="s">
        <v>127</v>
      </c>
      <c r="C91" s="26"/>
      <c r="D91" s="26"/>
      <c r="E91" s="26"/>
      <c r="F91" s="27" t="s">
        <v>128</v>
      </c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23622047244094491" right="0.23622047244094491" top="0.74803149606299213" bottom="0.74803149606299213" header="0.31496062992125984" footer="0.31496062992125984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Elvia Gonzalez Peña</cp:lastModifiedBy>
  <cp:lastPrinted>2025-02-05T07:35:01Z</cp:lastPrinted>
  <dcterms:created xsi:type="dcterms:W3CDTF">2020-01-08T19:54:23Z</dcterms:created>
  <dcterms:modified xsi:type="dcterms:W3CDTF">2025-02-05T07:35:10Z</dcterms:modified>
</cp:coreProperties>
</file>